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<sst xmlns="http://schemas.openxmlformats.org/spreadsheetml/2006/main" count="39" uniqueCount="38">
  <si>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序号</t>
  </si>
  <si>
    <t>姓名</t>
  </si>
  <si>
    <t>笔试成绩</t>
  </si>
  <si>
    <t>附表2：</t>
  </si>
  <si>
    <t>笔试折合分</t>
  </si>
  <si>
    <t>面试成绩</t>
  </si>
  <si>
    <t>面试折合分</t>
  </si>
  <si>
    <t>总分</t>
  </si>
  <si>
    <t>名次</t>
  </si>
  <si>
    <t>招聘人数</t>
  </si>
  <si>
    <t>入围人数</t>
  </si>
  <si>
    <t>考号</t>
  </si>
  <si>
    <t>招聘单位</t>
  </si>
  <si>
    <t>招聘岗位</t>
  </si>
  <si>
    <t>长海县中等职业技术专业学校</t>
  </si>
  <si>
    <t>英语教师</t>
  </si>
  <si>
    <t>长海县高级中学</t>
  </si>
  <si>
    <t>高中政治教师</t>
  </si>
  <si>
    <t>海洋岛学校</t>
  </si>
  <si>
    <t>初中地理教师</t>
  </si>
  <si>
    <t>长海县第三中学</t>
  </si>
  <si>
    <t>初中数学教师</t>
  </si>
  <si>
    <t>初中物理教师</t>
  </si>
  <si>
    <t>吴晓璇</t>
  </si>
  <si>
    <t>吕阳</t>
  </si>
  <si>
    <t>李慧南</t>
  </si>
  <si>
    <t>龙锦云</t>
  </si>
  <si>
    <t>于贺</t>
  </si>
  <si>
    <t>侯睿泽</t>
  </si>
  <si>
    <t>于双双</t>
  </si>
  <si>
    <t>姜立川</t>
  </si>
  <si>
    <t>李辉</t>
  </si>
  <si>
    <t>谢俊萍</t>
  </si>
  <si>
    <t xml:space="preserve">王焕男 </t>
  </si>
  <si>
    <t>2013.7.15</t>
  </si>
  <si>
    <t>缺考</t>
  </si>
  <si>
    <t>缺考</t>
  </si>
  <si>
    <t xml:space="preserve">                      2013年长海县公开招聘教师考试总成绩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</si>
</sst>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[$-804]yyyy&quot;年&quot;m&quot;月&quot;d&quot;日&quot;dddd"/>
    <numFmt numFmtId="186" formatCode="0.0_ "/>
    <numFmt numFmtId="18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C1">
      <selection activeCell="H12" sqref="H12"/>
    </sheetView>
  </sheetViews>
  <sheetFormatPr defaultColWidth="9.00390625" defaultRowHeight="14.25"/>
  <cols>
    <col min="1" max="1" width="5.50390625" style="0" customWidth="1"/>
    <col min="2" max="2" width="27.375" style="3" customWidth="1"/>
    <col min="3" max="3" width="18.50390625" style="3" customWidth="1"/>
    <col min="4" max="5" width="6.625" style="3" customWidth="1"/>
    <col min="6" max="7" width="11.625" style="3" customWidth="1"/>
    <col min="8" max="8" width="10.625" style="0" customWidth="1"/>
    <col min="9" max="9" width="11.75390625" style="0" customWidth="1"/>
    <col min="10" max="10" width="10.625" style="3" customWidth="1"/>
    <col min="11" max="11" width="11.75390625" style="0" customWidth="1"/>
    <col min="12" max="12" width="10.625" style="0" customWidth="1"/>
    <col min="13" max="13" width="10.625" style="3" customWidth="1"/>
  </cols>
  <sheetData>
    <row r="1" ht="14.25">
      <c r="A1" t="s">
        <v>3</v>
      </c>
    </row>
    <row r="2" spans="1:13" ht="42.75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2" t="s">
        <v>34</v>
      </c>
    </row>
    <row r="3" spans="1:13" ht="38.25" customHeight="1">
      <c r="A3" s="2" t="s">
        <v>0</v>
      </c>
      <c r="B3" s="1" t="s">
        <v>12</v>
      </c>
      <c r="C3" s="1" t="s">
        <v>13</v>
      </c>
      <c r="D3" s="1" t="s">
        <v>9</v>
      </c>
      <c r="E3" s="1" t="s">
        <v>10</v>
      </c>
      <c r="F3" s="1" t="s">
        <v>1</v>
      </c>
      <c r="G3" s="2" t="s">
        <v>11</v>
      </c>
      <c r="H3" s="4" t="s">
        <v>2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</row>
    <row r="4" spans="1:13" ht="30" customHeight="1">
      <c r="A4" s="18">
        <v>1</v>
      </c>
      <c r="B4" s="15" t="s">
        <v>14</v>
      </c>
      <c r="C4" s="15" t="s">
        <v>15</v>
      </c>
      <c r="D4" s="18">
        <v>1</v>
      </c>
      <c r="E4" s="18">
        <v>2</v>
      </c>
      <c r="F4" s="7" t="s">
        <v>23</v>
      </c>
      <c r="G4" s="9">
        <v>201320106</v>
      </c>
      <c r="H4" s="8">
        <v>73</v>
      </c>
      <c r="I4" s="5">
        <f>H4*0.4</f>
        <v>29.200000000000003</v>
      </c>
      <c r="J4" s="5" t="s">
        <v>36</v>
      </c>
      <c r="K4" s="10"/>
      <c r="L4" s="11"/>
      <c r="M4" s="5"/>
    </row>
    <row r="5" spans="1:13" ht="30" customHeight="1">
      <c r="A5" s="13"/>
      <c r="B5" s="17"/>
      <c r="C5" s="17"/>
      <c r="D5" s="13"/>
      <c r="E5" s="13"/>
      <c r="F5" s="8" t="s">
        <v>24</v>
      </c>
      <c r="G5" s="9">
        <v>201320110</v>
      </c>
      <c r="H5" s="8">
        <v>53</v>
      </c>
      <c r="I5" s="5">
        <f aca="true" t="shared" si="0" ref="I5:I14">H5*0.4</f>
        <v>21.200000000000003</v>
      </c>
      <c r="J5" s="5">
        <v>79.4</v>
      </c>
      <c r="K5" s="10">
        <f aca="true" t="shared" si="1" ref="K5:K14">J5*0.6</f>
        <v>47.64</v>
      </c>
      <c r="L5" s="11">
        <f aca="true" t="shared" si="2" ref="L5:L14">I5+K5</f>
        <v>68.84</v>
      </c>
      <c r="M5" s="5">
        <v>1</v>
      </c>
    </row>
    <row r="6" spans="1:13" ht="30" customHeight="1">
      <c r="A6" s="13">
        <v>2</v>
      </c>
      <c r="B6" s="15" t="s">
        <v>16</v>
      </c>
      <c r="C6" s="15" t="s">
        <v>17</v>
      </c>
      <c r="D6" s="13">
        <v>1</v>
      </c>
      <c r="E6" s="13">
        <v>3</v>
      </c>
      <c r="F6" s="8" t="s">
        <v>25</v>
      </c>
      <c r="G6" s="9">
        <v>201320104</v>
      </c>
      <c r="H6" s="8">
        <v>77</v>
      </c>
      <c r="I6" s="5">
        <f t="shared" si="0"/>
        <v>30.8</v>
      </c>
      <c r="J6" s="5">
        <v>80.2</v>
      </c>
      <c r="K6" s="10">
        <f t="shared" si="1"/>
        <v>48.12</v>
      </c>
      <c r="L6" s="11">
        <f t="shared" si="2"/>
        <v>78.92</v>
      </c>
      <c r="M6" s="5">
        <v>1</v>
      </c>
    </row>
    <row r="7" spans="1:13" ht="30" customHeight="1">
      <c r="A7" s="13"/>
      <c r="B7" s="16"/>
      <c r="C7" s="16"/>
      <c r="D7" s="13"/>
      <c r="E7" s="13"/>
      <c r="F7" s="8" t="s">
        <v>26</v>
      </c>
      <c r="G7" s="9">
        <v>201320107</v>
      </c>
      <c r="H7" s="8">
        <v>67</v>
      </c>
      <c r="I7" s="5">
        <f t="shared" si="0"/>
        <v>26.8</v>
      </c>
      <c r="J7" s="5">
        <v>76.4</v>
      </c>
      <c r="K7" s="10">
        <f t="shared" si="1"/>
        <v>45.84</v>
      </c>
      <c r="L7" s="11">
        <f t="shared" si="2"/>
        <v>72.64</v>
      </c>
      <c r="M7" s="5">
        <v>2</v>
      </c>
    </row>
    <row r="8" spans="1:13" ht="30" customHeight="1">
      <c r="A8" s="14"/>
      <c r="B8" s="17"/>
      <c r="C8" s="17"/>
      <c r="D8" s="14"/>
      <c r="E8" s="14"/>
      <c r="F8" s="8" t="s">
        <v>27</v>
      </c>
      <c r="G8" s="9">
        <v>201320114</v>
      </c>
      <c r="H8" s="8">
        <v>67</v>
      </c>
      <c r="I8" s="5">
        <f t="shared" si="0"/>
        <v>26.8</v>
      </c>
      <c r="J8" s="5" t="s">
        <v>35</v>
      </c>
      <c r="K8" s="10"/>
      <c r="L8" s="11"/>
      <c r="M8" s="5"/>
    </row>
    <row r="9" spans="1:13" ht="30" customHeight="1">
      <c r="A9" s="6">
        <v>3</v>
      </c>
      <c r="B9" s="7" t="s">
        <v>18</v>
      </c>
      <c r="C9" s="7" t="s">
        <v>19</v>
      </c>
      <c r="D9" s="5">
        <v>1</v>
      </c>
      <c r="E9" s="5">
        <v>1</v>
      </c>
      <c r="F9" s="8" t="s">
        <v>28</v>
      </c>
      <c r="G9" s="9">
        <v>201320111</v>
      </c>
      <c r="H9" s="8">
        <v>54</v>
      </c>
      <c r="I9" s="5">
        <f t="shared" si="0"/>
        <v>21.6</v>
      </c>
      <c r="J9" s="5">
        <v>85</v>
      </c>
      <c r="K9" s="10">
        <f t="shared" si="1"/>
        <v>51</v>
      </c>
      <c r="L9" s="11">
        <f t="shared" si="2"/>
        <v>72.6</v>
      </c>
      <c r="M9" s="5">
        <v>1</v>
      </c>
    </row>
    <row r="10" spans="1:13" ht="30" customHeight="1">
      <c r="A10" s="13">
        <v>4</v>
      </c>
      <c r="B10" s="15" t="s">
        <v>20</v>
      </c>
      <c r="C10" s="15" t="s">
        <v>21</v>
      </c>
      <c r="D10" s="13">
        <v>1</v>
      </c>
      <c r="E10" s="13">
        <v>3</v>
      </c>
      <c r="F10" s="8" t="s">
        <v>29</v>
      </c>
      <c r="G10" s="9">
        <v>201320101</v>
      </c>
      <c r="H10" s="8">
        <v>78</v>
      </c>
      <c r="I10" s="5">
        <f t="shared" si="0"/>
        <v>31.200000000000003</v>
      </c>
      <c r="J10" s="5">
        <v>84</v>
      </c>
      <c r="K10" s="10">
        <f t="shared" si="1"/>
        <v>50.4</v>
      </c>
      <c r="L10" s="11">
        <f t="shared" si="2"/>
        <v>81.6</v>
      </c>
      <c r="M10" s="5">
        <v>1</v>
      </c>
    </row>
    <row r="11" spans="1:13" ht="30" customHeight="1">
      <c r="A11" s="13"/>
      <c r="B11" s="16"/>
      <c r="C11" s="16"/>
      <c r="D11" s="13"/>
      <c r="E11" s="13"/>
      <c r="F11" s="8" t="s">
        <v>30</v>
      </c>
      <c r="G11" s="9">
        <v>201320105</v>
      </c>
      <c r="H11" s="8">
        <v>76</v>
      </c>
      <c r="I11" s="5">
        <f t="shared" si="0"/>
        <v>30.400000000000002</v>
      </c>
      <c r="J11" s="5">
        <v>81.8</v>
      </c>
      <c r="K11" s="10">
        <f t="shared" si="1"/>
        <v>49.08</v>
      </c>
      <c r="L11" s="11">
        <f t="shared" si="2"/>
        <v>79.48</v>
      </c>
      <c r="M11" s="5">
        <v>2</v>
      </c>
    </row>
    <row r="12" spans="1:13" ht="30" customHeight="1">
      <c r="A12" s="14"/>
      <c r="B12" s="17"/>
      <c r="C12" s="17"/>
      <c r="D12" s="14"/>
      <c r="E12" s="14"/>
      <c r="F12" s="8" t="s">
        <v>31</v>
      </c>
      <c r="G12" s="9">
        <v>201320112</v>
      </c>
      <c r="H12" s="8">
        <v>76</v>
      </c>
      <c r="I12" s="5">
        <f t="shared" si="0"/>
        <v>30.400000000000002</v>
      </c>
      <c r="J12" s="5">
        <v>75</v>
      </c>
      <c r="K12" s="10">
        <f t="shared" si="1"/>
        <v>45</v>
      </c>
      <c r="L12" s="11">
        <f t="shared" si="2"/>
        <v>75.4</v>
      </c>
      <c r="M12" s="5">
        <v>3</v>
      </c>
    </row>
    <row r="13" spans="1:13" ht="30" customHeight="1">
      <c r="A13" s="18">
        <v>5</v>
      </c>
      <c r="B13" s="15" t="s">
        <v>18</v>
      </c>
      <c r="C13" s="15" t="s">
        <v>22</v>
      </c>
      <c r="D13" s="18">
        <v>1</v>
      </c>
      <c r="E13" s="18">
        <v>2</v>
      </c>
      <c r="F13" s="7" t="s">
        <v>32</v>
      </c>
      <c r="G13" s="9">
        <v>201320102</v>
      </c>
      <c r="H13" s="8">
        <v>72</v>
      </c>
      <c r="I13" s="5">
        <f t="shared" si="0"/>
        <v>28.8</v>
      </c>
      <c r="J13" s="5">
        <v>78.4</v>
      </c>
      <c r="K13" s="10">
        <f t="shared" si="1"/>
        <v>47.04</v>
      </c>
      <c r="L13" s="11">
        <f t="shared" si="2"/>
        <v>75.84</v>
      </c>
      <c r="M13" s="5">
        <v>1</v>
      </c>
    </row>
    <row r="14" spans="1:13" ht="30" customHeight="1">
      <c r="A14" s="14"/>
      <c r="B14" s="17"/>
      <c r="C14" s="17"/>
      <c r="D14" s="14"/>
      <c r="E14" s="14"/>
      <c r="F14" s="8" t="s">
        <v>33</v>
      </c>
      <c r="G14" s="9">
        <v>201320103</v>
      </c>
      <c r="H14" s="8">
        <v>61</v>
      </c>
      <c r="I14" s="5">
        <f t="shared" si="0"/>
        <v>24.400000000000002</v>
      </c>
      <c r="J14" s="5">
        <v>73</v>
      </c>
      <c r="K14" s="10">
        <f t="shared" si="1"/>
        <v>43.8</v>
      </c>
      <c r="L14" s="11">
        <f t="shared" si="2"/>
        <v>68.2</v>
      </c>
      <c r="M14" s="5">
        <v>2</v>
      </c>
    </row>
  </sheetData>
  <mergeCells count="21">
    <mergeCell ref="E13:E14"/>
    <mergeCell ref="A13:A14"/>
    <mergeCell ref="B13:B14"/>
    <mergeCell ref="C13:C14"/>
    <mergeCell ref="D13:D14"/>
    <mergeCell ref="A4:A5"/>
    <mergeCell ref="A2:L2"/>
    <mergeCell ref="A10:A12"/>
    <mergeCell ref="B10:B12"/>
    <mergeCell ref="C10:C12"/>
    <mergeCell ref="E6:E8"/>
    <mergeCell ref="D10:D12"/>
    <mergeCell ref="B4:B5"/>
    <mergeCell ref="C4:C5"/>
    <mergeCell ref="E10:E12"/>
    <mergeCell ref="D4:D5"/>
    <mergeCell ref="E4:E5"/>
    <mergeCell ref="A6:A8"/>
    <mergeCell ref="B6:B8"/>
    <mergeCell ref="C6:C8"/>
    <mergeCell ref="D6:D8"/>
  </mergeCells>
  <dataValidations count="6">
    <dataValidation type="list" allowBlank="1" showInputMessage="1" showErrorMessage="1" sqref="C9">
      <formula1>"语数教师,音乐教师,高中政治老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B4 B13 B9:B10 B6">
      <formula1>"长海县四块石小学,长海县小长山乡中心小学,海洋岛学校,长海县第一中学,长海县第二中学,长海县第三中学,长海县高级中学,长海县中等职业技术专业学校,长海县幼儿园,匡智学校"</formula1>
    </dataValidation>
    <dataValidation type="list" allowBlank="1" showInputMessage="1" showErrorMessage="1" sqref="C6">
      <formula1>"语数教师,音乐教师,英语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4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高中政治老师,英语老师,机械加工专业教师,幼儿教师,特教专任教师"</formula1>
    </dataValidation>
    <dataValidation type="list" allowBlank="1" showInputMessage="1" showErrorMessage="1" sqref="C10">
      <formula1>"语数教师,音乐教师,高中政治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  <dataValidation type="list" allowBlank="1" showInputMessage="1" showErrorMessage="1" sqref="C13">
      <formula1>"语数教师,音乐教师,小学语数教师,小学英语教师,小学体育教师,初中物理教师,初中地理教师,初中英语教师,初中历史教师,初中美术教师,初中生物教师,初中化学教师,初中数学教师,高中英语教师,高中数学教师,高中历史教师,通用技术教师,美术教师,数学教师,音乐教师,机械加工专业教师,幼儿教师,特教专任教师"</formula1>
    </dataValidation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2013-07-18T01:09:22Z</cp:lastPrinted>
  <dcterms:created xsi:type="dcterms:W3CDTF">2010-06-07T12:28:08Z</dcterms:created>
  <dcterms:modified xsi:type="dcterms:W3CDTF">2013-07-18T05:57:46Z</dcterms:modified>
  <cp:category/>
  <cp:version/>
  <cp:contentType/>
  <cp:contentStatus/>
</cp:coreProperties>
</file>